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44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E415" i="68" s="1"/>
  <c r="D417" i="68"/>
  <c r="H417" i="68" s="1"/>
  <c r="J417" i="68" s="1"/>
  <c r="G416" i="68"/>
  <c r="F416" i="68"/>
  <c r="F415" i="68" s="1"/>
  <c r="E416" i="68"/>
  <c r="I416" i="68" s="1"/>
  <c r="D416" i="68"/>
  <c r="D415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I410" i="68" s="1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E395" i="68" s="1"/>
  <c r="D397" i="68"/>
  <c r="H397" i="68" s="1"/>
  <c r="J397" i="68" s="1"/>
  <c r="G396" i="68"/>
  <c r="F396" i="68"/>
  <c r="F395" i="68" s="1"/>
  <c r="E396" i="68"/>
  <c r="I396" i="68" s="1"/>
  <c r="D396" i="68"/>
  <c r="D395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D374" i="68" s="1"/>
  <c r="G375" i="68"/>
  <c r="G374" i="68" s="1"/>
  <c r="F375" i="68"/>
  <c r="E375" i="68"/>
  <c r="I375" i="68" s="1"/>
  <c r="I374" i="68" s="1"/>
  <c r="D375" i="68"/>
  <c r="H375" i="68" s="1"/>
  <c r="F374" i="68"/>
  <c r="G373" i="68"/>
  <c r="G372" i="68" s="1"/>
  <c r="G371" i="68" s="1"/>
  <c r="F373" i="68"/>
  <c r="E373" i="68"/>
  <c r="E372" i="68" s="1"/>
  <c r="D373" i="68"/>
  <c r="H373" i="68" s="1"/>
  <c r="F372" i="68"/>
  <c r="F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E367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E347" i="68" s="1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I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F300" i="68"/>
  <c r="F299" i="68" s="1"/>
  <c r="E300" i="68"/>
  <c r="I300" i="68" s="1"/>
  <c r="D300" i="68"/>
  <c r="D299" i="68" s="1"/>
  <c r="G299" i="68"/>
  <c r="G298" i="68"/>
  <c r="F298" i="68"/>
  <c r="F297" i="68" s="1"/>
  <c r="E298" i="68"/>
  <c r="I298" i="68" s="1"/>
  <c r="I297" i="68" s="1"/>
  <c r="D298" i="68"/>
  <c r="H298" i="68" s="1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G289" i="68"/>
  <c r="G288" i="68" s="1"/>
  <c r="G287" i="68" s="1"/>
  <c r="F289" i="68"/>
  <c r="E289" i="68"/>
  <c r="E288" i="68" s="1"/>
  <c r="D289" i="68"/>
  <c r="H289" i="68" s="1"/>
  <c r="D288" i="68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E275" i="68" s="1"/>
  <c r="E274" i="68" s="1"/>
  <c r="D277" i="68"/>
  <c r="H277" i="68" s="1"/>
  <c r="J277" i="68" s="1"/>
  <c r="G276" i="68"/>
  <c r="F276" i="68"/>
  <c r="F275" i="68" s="1"/>
  <c r="E276" i="68"/>
  <c r="I276" i="68" s="1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I267" i="68" s="1"/>
  <c r="I266" i="68" s="1"/>
  <c r="D267" i="68"/>
  <c r="H267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I255" i="68" s="1"/>
  <c r="I254" i="68" s="1"/>
  <c r="D255" i="68"/>
  <c r="H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E249" i="68"/>
  <c r="G248" i="68"/>
  <c r="F248" i="68"/>
  <c r="E248" i="68"/>
  <c r="I248" i="68" s="1"/>
  <c r="D248" i="68"/>
  <c r="D246" i="68" s="1"/>
  <c r="G247" i="68"/>
  <c r="G246" i="68" s="1"/>
  <c r="G245" i="68" s="1"/>
  <c r="F247" i="68"/>
  <c r="E247" i="68"/>
  <c r="I247" i="68" s="1"/>
  <c r="I246" i="68" s="1"/>
  <c r="I245" i="68" s="1"/>
  <c r="D247" i="68"/>
  <c r="H247" i="68" s="1"/>
  <c r="F246" i="68"/>
  <c r="F245" i="68" s="1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E239" i="68" s="1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H238" i="68" s="1"/>
  <c r="H237" i="68" s="1"/>
  <c r="J237" i="68" s="1"/>
  <c r="I237" i="68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I229" i="68"/>
  <c r="G229" i="68"/>
  <c r="F229" i="68"/>
  <c r="E229" i="68"/>
  <c r="D229" i="68"/>
  <c r="H229" i="68" s="1"/>
  <c r="J229" i="68" s="1"/>
  <c r="D228" i="68"/>
  <c r="G227" i="68"/>
  <c r="F227" i="68"/>
  <c r="E227" i="68"/>
  <c r="E225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G224" i="68"/>
  <c r="F224" i="68"/>
  <c r="E224" i="68"/>
  <c r="I224" i="68" s="1"/>
  <c r="D224" i="68"/>
  <c r="D220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1" i="68"/>
  <c r="G221" i="68"/>
  <c r="G220" i="68" s="1"/>
  <c r="F221" i="68"/>
  <c r="E221" i="68"/>
  <c r="E220" i="68" s="1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E201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E193" i="68" s="1"/>
  <c r="D195" i="68"/>
  <c r="H195" i="68" s="1"/>
  <c r="J195" i="68" s="1"/>
  <c r="G194" i="68"/>
  <c r="F194" i="68"/>
  <c r="E194" i="68"/>
  <c r="I194" i="68" s="1"/>
  <c r="D194" i="68"/>
  <c r="D193" i="68" s="1"/>
  <c r="G193" i="68"/>
  <c r="G192" i="68"/>
  <c r="F192" i="68"/>
  <c r="F189" i="68" s="1"/>
  <c r="F188" i="68" s="1"/>
  <c r="E192" i="68"/>
  <c r="I192" i="68" s="1"/>
  <c r="D192" i="68"/>
  <c r="H192" i="68" s="1"/>
  <c r="J192" i="68" s="1"/>
  <c r="G191" i="68"/>
  <c r="F191" i="68"/>
  <c r="E191" i="68"/>
  <c r="E189" i="68" s="1"/>
  <c r="D191" i="68"/>
  <c r="H191" i="68" s="1"/>
  <c r="J191" i="68" s="1"/>
  <c r="G190" i="68"/>
  <c r="F190" i="68"/>
  <c r="E190" i="68"/>
  <c r="I190" i="68" s="1"/>
  <c r="D190" i="68"/>
  <c r="D189" i="68" s="1"/>
  <c r="D188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E181" i="68" s="1"/>
  <c r="D183" i="68"/>
  <c r="H183" i="68" s="1"/>
  <c r="J183" i="68" s="1"/>
  <c r="G182" i="68"/>
  <c r="F182" i="68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D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F150" i="68"/>
  <c r="E150" i="68"/>
  <c r="I150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D122" i="68" s="1"/>
  <c r="G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D114" i="68"/>
  <c r="D113" i="68" s="1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I108" i="68" s="1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I101" i="68" s="1"/>
  <c r="I100" i="68" s="1"/>
  <c r="D101" i="68"/>
  <c r="H101" i="68" s="1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H96" i="68" s="1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D70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G59" i="68"/>
  <c r="G57" i="68" s="1"/>
  <c r="G56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E47" i="68"/>
  <c r="E46" i="68" s="1"/>
  <c r="E45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E8" i="68"/>
  <c r="E7" i="68" s="1"/>
  <c r="D8" i="68"/>
  <c r="D7" i="68"/>
  <c r="D62" i="68" l="1"/>
  <c r="D6" i="73"/>
  <c r="E57" i="68"/>
  <c r="E56" i="68" s="1"/>
  <c r="J60" i="68"/>
  <c r="D57" i="68"/>
  <c r="D56" i="68" s="1"/>
  <c r="D44" i="51"/>
  <c r="E20" i="68"/>
  <c r="E19" i="68" s="1"/>
  <c r="E6" i="51"/>
  <c r="J12" i="68"/>
  <c r="H11" i="68"/>
  <c r="J11" i="68" s="1"/>
  <c r="J53" i="68"/>
  <c r="H52" i="68"/>
  <c r="J52" i="68" s="1"/>
  <c r="J36" i="68"/>
  <c r="H35" i="68"/>
  <c r="J35" i="68" s="1"/>
  <c r="H8" i="68"/>
  <c r="J9" i="68"/>
  <c r="H20" i="68"/>
  <c r="J21" i="68"/>
  <c r="H39" i="68"/>
  <c r="J39" i="68" s="1"/>
  <c r="J63" i="68"/>
  <c r="J71" i="68"/>
  <c r="H70" i="68"/>
  <c r="J70" i="68" s="1"/>
  <c r="J26" i="68"/>
  <c r="H25" i="68"/>
  <c r="J25" i="68" s="1"/>
  <c r="J47" i="68"/>
  <c r="H46" i="68"/>
  <c r="F56" i="68"/>
  <c r="F44" i="68" s="1"/>
  <c r="I12" i="68"/>
  <c r="I11" i="68" s="1"/>
  <c r="I7" i="68" s="1"/>
  <c r="H15" i="68"/>
  <c r="H48" i="68"/>
  <c r="J48" i="68" s="1"/>
  <c r="I63" i="68"/>
  <c r="E14" i="68"/>
  <c r="D25" i="68"/>
  <c r="E30" i="68"/>
  <c r="H41" i="68"/>
  <c r="I47" i="68"/>
  <c r="I46" i="68" s="1"/>
  <c r="H58" i="68"/>
  <c r="I69" i="68"/>
  <c r="I71" i="68"/>
  <c r="I94" i="68"/>
  <c r="F122" i="68"/>
  <c r="J127" i="68"/>
  <c r="H126" i="68"/>
  <c r="J126" i="68" s="1"/>
  <c r="J143" i="68"/>
  <c r="H142" i="68"/>
  <c r="J142" i="68" s="1"/>
  <c r="J156" i="68"/>
  <c r="H155" i="68"/>
  <c r="F165" i="68"/>
  <c r="J176" i="68"/>
  <c r="H175" i="68"/>
  <c r="J175" i="68" s="1"/>
  <c r="F187" i="68"/>
  <c r="J222" i="68"/>
  <c r="I28" i="68"/>
  <c r="I25" i="68" s="1"/>
  <c r="I19" i="68" s="1"/>
  <c r="H31" i="68"/>
  <c r="I36" i="68"/>
  <c r="I35" i="68" s="1"/>
  <c r="I53" i="68"/>
  <c r="I52" i="68" s="1"/>
  <c r="D20" i="68"/>
  <c r="D19" i="68" s="1"/>
  <c r="D6" i="68" s="1"/>
  <c r="H65" i="68"/>
  <c r="J65" i="68" s="1"/>
  <c r="H68" i="68"/>
  <c r="J68" i="68" s="1"/>
  <c r="J101" i="68"/>
  <c r="E122" i="68"/>
  <c r="G122" i="68"/>
  <c r="G165" i="68"/>
  <c r="G44" i="68" s="1"/>
  <c r="J207" i="68"/>
  <c r="H206" i="68"/>
  <c r="J206" i="68" s="1"/>
  <c r="J87" i="68"/>
  <c r="H86" i="68"/>
  <c r="J86" i="68" s="1"/>
  <c r="J115" i="68"/>
  <c r="H114" i="68"/>
  <c r="J124" i="68"/>
  <c r="H123" i="68"/>
  <c r="J135" i="68"/>
  <c r="H134" i="68"/>
  <c r="J134" i="68" s="1"/>
  <c r="J147" i="68"/>
  <c r="H146" i="68"/>
  <c r="J146" i="68" s="1"/>
  <c r="J167" i="68"/>
  <c r="H166" i="68"/>
  <c r="J216" i="68"/>
  <c r="H215" i="68"/>
  <c r="J215" i="68" s="1"/>
  <c r="I73" i="68"/>
  <c r="J96" i="68"/>
  <c r="H95" i="68"/>
  <c r="J109" i="68"/>
  <c r="E113" i="68"/>
  <c r="E44" i="68" s="1"/>
  <c r="J139" i="68"/>
  <c r="H138" i="68"/>
  <c r="J138" i="68" s="1"/>
  <c r="E154" i="68"/>
  <c r="E165" i="68"/>
  <c r="J171" i="68"/>
  <c r="H170" i="68"/>
  <c r="J170" i="68" s="1"/>
  <c r="E188" i="68"/>
  <c r="D95" i="68"/>
  <c r="D94" i="68" s="1"/>
  <c r="D155" i="68"/>
  <c r="D154" i="68" s="1"/>
  <c r="D175" i="68"/>
  <c r="D165" i="68" s="1"/>
  <c r="D215" i="68"/>
  <c r="D200" i="68" s="1"/>
  <c r="D187" i="68" s="1"/>
  <c r="I221" i="68"/>
  <c r="I220" i="68" s="1"/>
  <c r="I227" i="68"/>
  <c r="I225" i="68" s="1"/>
  <c r="G228" i="68"/>
  <c r="G200" i="68" s="1"/>
  <c r="G187" i="68" s="1"/>
  <c r="J235" i="68"/>
  <c r="H236" i="68"/>
  <c r="J236" i="68" s="1"/>
  <c r="J238" i="68"/>
  <c r="J255" i="68"/>
  <c r="J289" i="68"/>
  <c r="H288" i="68"/>
  <c r="H82" i="68"/>
  <c r="I87" i="68"/>
  <c r="I86" i="68" s="1"/>
  <c r="H102" i="68"/>
  <c r="J102" i="68" s="1"/>
  <c r="H110" i="68"/>
  <c r="J110" i="68" s="1"/>
  <c r="I115" i="68"/>
  <c r="I114" i="68" s="1"/>
  <c r="H118" i="68"/>
  <c r="I119" i="68"/>
  <c r="I117" i="68" s="1"/>
  <c r="I127" i="68"/>
  <c r="I126" i="68" s="1"/>
  <c r="H130" i="68"/>
  <c r="I131" i="68"/>
  <c r="I129" i="68" s="1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3" i="68"/>
  <c r="I161" i="68" s="1"/>
  <c r="I154" i="68" s="1"/>
  <c r="I167" i="68"/>
  <c r="I166" i="68" s="1"/>
  <c r="I171" i="68"/>
  <c r="I170" i="68" s="1"/>
  <c r="H182" i="68"/>
  <c r="I183" i="68"/>
  <c r="I181" i="68" s="1"/>
  <c r="H190" i="68"/>
  <c r="I191" i="68"/>
  <c r="I189" i="68" s="1"/>
  <c r="I188" i="68" s="1"/>
  <c r="H194" i="68"/>
  <c r="I195" i="68"/>
  <c r="I193" i="68" s="1"/>
  <c r="H202" i="68"/>
  <c r="I203" i="68"/>
  <c r="I201" i="68" s="1"/>
  <c r="I200" i="68" s="1"/>
  <c r="I207" i="68"/>
  <c r="I206" i="68" s="1"/>
  <c r="H224" i="68"/>
  <c r="J224" i="68" s="1"/>
  <c r="I228" i="68"/>
  <c r="I235" i="68"/>
  <c r="I234" i="68" s="1"/>
  <c r="I233" i="68" s="1"/>
  <c r="G244" i="68"/>
  <c r="J262" i="68"/>
  <c r="H261" i="68"/>
  <c r="J261" i="68" s="1"/>
  <c r="F274" i="68"/>
  <c r="F244" i="68" s="1"/>
  <c r="J294" i="68"/>
  <c r="H293" i="68"/>
  <c r="J293" i="68" s="1"/>
  <c r="J307" i="68"/>
  <c r="J326" i="68"/>
  <c r="H325" i="68"/>
  <c r="J325" i="68" s="1"/>
  <c r="I82" i="68"/>
  <c r="I81" i="68" s="1"/>
  <c r="H226" i="68"/>
  <c r="E228" i="68"/>
  <c r="E200" i="68" s="1"/>
  <c r="H240" i="68"/>
  <c r="I243" i="68"/>
  <c r="I239" i="68" s="1"/>
  <c r="J247" i="68"/>
  <c r="J267" i="68"/>
  <c r="G274" i="68"/>
  <c r="J282" i="68"/>
  <c r="H281" i="68"/>
  <c r="J281" i="68" s="1"/>
  <c r="F287" i="68"/>
  <c r="J339" i="68"/>
  <c r="H338" i="68"/>
  <c r="J338" i="68" s="1"/>
  <c r="H228" i="68"/>
  <c r="J228" i="68" s="1"/>
  <c r="J250" i="68"/>
  <c r="H249" i="68"/>
  <c r="J249" i="68" s="1"/>
  <c r="D274" i="68"/>
  <c r="J285" i="68"/>
  <c r="H284" i="68"/>
  <c r="J284" i="68" s="1"/>
  <c r="J298" i="68"/>
  <c r="H297" i="68"/>
  <c r="J297" i="68" s="1"/>
  <c r="E234" i="68"/>
  <c r="E233" i="68" s="1"/>
  <c r="D237" i="68"/>
  <c r="E246" i="68"/>
  <c r="D249" i="68"/>
  <c r="D245" i="68" s="1"/>
  <c r="D244" i="68" s="1"/>
  <c r="E254" i="68"/>
  <c r="D261" i="68"/>
  <c r="E266" i="68"/>
  <c r="D281" i="68"/>
  <c r="D293" i="68"/>
  <c r="D287" i="68" s="1"/>
  <c r="D297" i="68"/>
  <c r="E306" i="68"/>
  <c r="E287" i="68" s="1"/>
  <c r="J373" i="68"/>
  <c r="H372" i="68"/>
  <c r="J372" i="68" s="1"/>
  <c r="J406" i="68"/>
  <c r="H405" i="68"/>
  <c r="J405" i="68" s="1"/>
  <c r="H248" i="68"/>
  <c r="J248" i="68" s="1"/>
  <c r="H256" i="68"/>
  <c r="J256" i="68" s="1"/>
  <c r="H268" i="68"/>
  <c r="J268" i="68" s="1"/>
  <c r="H276" i="68"/>
  <c r="I277" i="68"/>
  <c r="I275" i="68" s="1"/>
  <c r="I274" i="68" s="1"/>
  <c r="H280" i="68"/>
  <c r="I285" i="68"/>
  <c r="I284" i="68" s="1"/>
  <c r="I289" i="68"/>
  <c r="I288" i="68" s="1"/>
  <c r="H300" i="68"/>
  <c r="I301" i="68"/>
  <c r="I299" i="68" s="1"/>
  <c r="H308" i="68"/>
  <c r="J308" i="68" s="1"/>
  <c r="H312" i="68"/>
  <c r="H321" i="68"/>
  <c r="D325" i="68"/>
  <c r="I326" i="68"/>
  <c r="I325" i="68" s="1"/>
  <c r="D338" i="68"/>
  <c r="I339" i="68"/>
  <c r="I338" i="68" s="1"/>
  <c r="H348" i="68"/>
  <c r="I351" i="68"/>
  <c r="I347" i="68" s="1"/>
  <c r="H352" i="68"/>
  <c r="J352" i="68" s="1"/>
  <c r="G352" i="68"/>
  <c r="I355" i="68"/>
  <c r="I359" i="68"/>
  <c r="I357" i="68" s="1"/>
  <c r="H374" i="68"/>
  <c r="J374" i="68" s="1"/>
  <c r="J375" i="68"/>
  <c r="H410" i="68"/>
  <c r="J410" i="68" s="1"/>
  <c r="J411" i="68"/>
  <c r="I349" i="68"/>
  <c r="I353" i="68"/>
  <c r="I352" i="68" s="1"/>
  <c r="D371" i="68"/>
  <c r="H371" i="68" s="1"/>
  <c r="J371" i="68" s="1"/>
  <c r="J386" i="68"/>
  <c r="H385" i="68"/>
  <c r="J385" i="68" s="1"/>
  <c r="H357" i="68"/>
  <c r="J357" i="68" s="1"/>
  <c r="J358" i="68"/>
  <c r="D357" i="68"/>
  <c r="E374" i="68"/>
  <c r="E371" i="68" s="1"/>
  <c r="I371" i="68" s="1"/>
  <c r="D385" i="68"/>
  <c r="D405" i="68"/>
  <c r="E410" i="68"/>
  <c r="D187" i="67"/>
  <c r="D6" i="51"/>
  <c r="D44" i="69"/>
  <c r="E244" i="69"/>
  <c r="E187" i="70"/>
  <c r="E44" i="72"/>
  <c r="E244" i="72"/>
  <c r="E44" i="73"/>
  <c r="E187" i="73"/>
  <c r="E244" i="73"/>
  <c r="E187" i="74"/>
  <c r="H368" i="68"/>
  <c r="I369" i="68"/>
  <c r="I367" i="68" s="1"/>
  <c r="I373" i="68"/>
  <c r="I372" i="68" s="1"/>
  <c r="H376" i="68"/>
  <c r="J376" i="68" s="1"/>
  <c r="H396" i="68"/>
  <c r="I397" i="68"/>
  <c r="I395" i="68" s="1"/>
  <c r="H412" i="68"/>
  <c r="J412" i="68" s="1"/>
  <c r="H416" i="68"/>
  <c r="I417" i="68"/>
  <c r="I415" i="68" s="1"/>
  <c r="D44" i="71"/>
  <c r="E187" i="72"/>
  <c r="I423" i="68"/>
  <c r="E44" i="67"/>
  <c r="E244" i="67"/>
  <c r="E44" i="51"/>
  <c r="E187" i="51"/>
  <c r="E244" i="51"/>
  <c r="D187" i="69"/>
  <c r="E187" i="71"/>
  <c r="D44" i="72"/>
  <c r="D244" i="72"/>
  <c r="D44" i="73"/>
  <c r="D187" i="73"/>
  <c r="D244" i="73"/>
  <c r="D187" i="74"/>
  <c r="D44" i="75"/>
  <c r="D187" i="75"/>
  <c r="D244" i="75"/>
  <c r="D187" i="76"/>
  <c r="D6" i="77"/>
  <c r="D244" i="77"/>
  <c r="E187" i="78"/>
  <c r="D44" i="81"/>
  <c r="E244" i="81"/>
  <c r="E187" i="82"/>
  <c r="E44" i="75"/>
  <c r="E187" i="75"/>
  <c r="E244" i="75"/>
  <c r="E187" i="76"/>
  <c r="E6" i="77"/>
  <c r="E187" i="77"/>
  <c r="E244" i="77"/>
  <c r="E44" i="78"/>
  <c r="D187" i="78"/>
  <c r="D244" i="78"/>
  <c r="E6" i="79"/>
  <c r="D187" i="79"/>
  <c r="D6" i="80"/>
  <c r="E244" i="80"/>
  <c r="E187" i="81"/>
  <c r="D244" i="81"/>
  <c r="E44" i="82"/>
  <c r="D187" i="82"/>
  <c r="D244" i="82"/>
  <c r="D44" i="79"/>
  <c r="E244" i="79"/>
  <c r="D44" i="68" l="1"/>
  <c r="E6" i="68"/>
  <c r="I6" i="68"/>
  <c r="I122" i="68"/>
  <c r="I187" i="68"/>
  <c r="J396" i="68"/>
  <c r="H395" i="68"/>
  <c r="J395" i="68" s="1"/>
  <c r="J368" i="68"/>
  <c r="H367" i="68"/>
  <c r="J367" i="68" s="1"/>
  <c r="J416" i="68"/>
  <c r="H415" i="68"/>
  <c r="J415" i="68" s="1"/>
  <c r="J348" i="68"/>
  <c r="H347" i="68"/>
  <c r="J347" i="68" s="1"/>
  <c r="J280" i="68"/>
  <c r="H279" i="68"/>
  <c r="J279" i="68" s="1"/>
  <c r="J240" i="68"/>
  <c r="H239" i="68"/>
  <c r="J239" i="68" s="1"/>
  <c r="J194" i="68"/>
  <c r="H193" i="68"/>
  <c r="J193" i="68" s="1"/>
  <c r="J182" i="68"/>
  <c r="H181" i="68"/>
  <c r="J181" i="68" s="1"/>
  <c r="J162" i="68"/>
  <c r="H161" i="68"/>
  <c r="J161" i="68" s="1"/>
  <c r="J130" i="68"/>
  <c r="H129" i="68"/>
  <c r="J129" i="68" s="1"/>
  <c r="I113" i="68"/>
  <c r="J82" i="68"/>
  <c r="H81" i="68"/>
  <c r="J81" i="68" s="1"/>
  <c r="J114" i="68"/>
  <c r="H100" i="68"/>
  <c r="J100" i="68" s="1"/>
  <c r="H220" i="68"/>
  <c r="J220" i="68" s="1"/>
  <c r="J155" i="68"/>
  <c r="H154" i="68"/>
  <c r="J154" i="68" s="1"/>
  <c r="I45" i="68"/>
  <c r="H62" i="68"/>
  <c r="J62" i="68" s="1"/>
  <c r="J321" i="68"/>
  <c r="H320" i="68"/>
  <c r="J320" i="68" s="1"/>
  <c r="J300" i="68"/>
  <c r="H299" i="68"/>
  <c r="J299" i="68" s="1"/>
  <c r="J288" i="68"/>
  <c r="H254" i="68"/>
  <c r="J254" i="68" s="1"/>
  <c r="H234" i="68"/>
  <c r="I70" i="68"/>
  <c r="J41" i="68"/>
  <c r="H40" i="68"/>
  <c r="J40" i="68" s="1"/>
  <c r="I62" i="68"/>
  <c r="J8" i="68"/>
  <c r="H7" i="68"/>
  <c r="J312" i="68"/>
  <c r="H311" i="68"/>
  <c r="J311" i="68" s="1"/>
  <c r="I287" i="68"/>
  <c r="I244" i="68" s="1"/>
  <c r="J276" i="68"/>
  <c r="H275" i="68"/>
  <c r="H246" i="68"/>
  <c r="H225" i="68"/>
  <c r="J225" i="68" s="1"/>
  <c r="J226" i="68"/>
  <c r="J202" i="68"/>
  <c r="H201" i="68"/>
  <c r="J190" i="68"/>
  <c r="H189" i="68"/>
  <c r="I165" i="68"/>
  <c r="J150" i="68"/>
  <c r="H149" i="68"/>
  <c r="J149" i="68" s="1"/>
  <c r="H108" i="68"/>
  <c r="J108" i="68" s="1"/>
  <c r="J166" i="68"/>
  <c r="H165" i="68"/>
  <c r="J165" i="68" s="1"/>
  <c r="J123" i="68"/>
  <c r="H30" i="68"/>
  <c r="J30" i="68" s="1"/>
  <c r="J31" i="68"/>
  <c r="E245" i="68"/>
  <c r="E244" i="68" s="1"/>
  <c r="H266" i="68"/>
  <c r="J266" i="68" s="1"/>
  <c r="H306" i="68"/>
  <c r="J306" i="68" s="1"/>
  <c r="J118" i="68"/>
  <c r="H117" i="68"/>
  <c r="J117" i="68" s="1"/>
  <c r="E187" i="68"/>
  <c r="J95" i="68"/>
  <c r="H94" i="68"/>
  <c r="J94" i="68" s="1"/>
  <c r="H57" i="68"/>
  <c r="J58" i="68"/>
  <c r="H14" i="68"/>
  <c r="J14" i="68" s="1"/>
  <c r="J15" i="68"/>
  <c r="J46" i="68"/>
  <c r="H45" i="68"/>
  <c r="J20" i="68"/>
  <c r="H19" i="68"/>
  <c r="J19" i="68" s="1"/>
  <c r="J45" i="68" l="1"/>
  <c r="H122" i="68"/>
  <c r="J122" i="68" s="1"/>
  <c r="H188" i="68"/>
  <c r="J189" i="68"/>
  <c r="H6" i="68"/>
  <c r="J6" i="68" s="1"/>
  <c r="J7" i="68"/>
  <c r="H287" i="68"/>
  <c r="J287" i="68" s="1"/>
  <c r="H113" i="68"/>
  <c r="J113" i="68" s="1"/>
  <c r="J57" i="68"/>
  <c r="H56" i="68"/>
  <c r="J56" i="68" s="1"/>
  <c r="H200" i="68"/>
  <c r="J200" i="68" s="1"/>
  <c r="J201" i="68"/>
  <c r="J246" i="68"/>
  <c r="H245" i="68"/>
  <c r="I56" i="68"/>
  <c r="H233" i="68"/>
  <c r="J233" i="68" s="1"/>
  <c r="J234" i="68"/>
  <c r="H274" i="68"/>
  <c r="J274" i="68" s="1"/>
  <c r="J275" i="68"/>
  <c r="I44" i="68"/>
  <c r="J188" i="68" l="1"/>
  <c r="H187" i="68"/>
  <c r="J187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<sst xmlns="http://schemas.openxmlformats.org/spreadsheetml/2006/main" count="15428" uniqueCount="816">
  <si>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</si>
  <si>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PAVLEKA MIŠKINE,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</si>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</sst>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="130" zoomScaleNormal="130" workbookViewId="0">
      <selection activeCell="D13" sqref="D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34923.730000000003</v>
      </c>
      <c r="E6" s="12">
        <f t="shared" ref="E6:I6" si="0">+E7+E14+E19+E30+E35</f>
        <v>4790.3999999999996</v>
      </c>
      <c r="F6" s="12">
        <f t="shared" si="0"/>
        <v>0</v>
      </c>
      <c r="G6" s="12">
        <f>+G7+G14+G19+G30+G35</f>
        <v>0</v>
      </c>
      <c r="H6" s="12">
        <f t="shared" si="0"/>
        <v>34923.730000000003</v>
      </c>
      <c r="I6" s="12">
        <f t="shared" si="0"/>
        <v>4790.3999999999996</v>
      </c>
      <c r="J6" s="62">
        <f>IF(H6&lt;&gt;0,IF(I6/H6&gt;=100,"&gt;&gt;100",I6/H6*100),"-")</f>
        <v>13.716747896058065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34682.800000000003</v>
      </c>
      <c r="E19" s="13">
        <f t="shared" ref="E19:I19" si="8">E20+E25</f>
        <v>4790.3999999999996</v>
      </c>
      <c r="F19" s="13">
        <f t="shared" si="8"/>
        <v>0</v>
      </c>
      <c r="G19" s="13">
        <f t="shared" si="8"/>
        <v>0</v>
      </c>
      <c r="H19" s="13">
        <f t="shared" si="8"/>
        <v>34682.800000000003</v>
      </c>
      <c r="I19" s="13">
        <f t="shared" si="8"/>
        <v>4790.3999999999996</v>
      </c>
      <c r="J19" s="62">
        <f t="shared" si="2"/>
        <v>13.812033630502727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34682.800000000003</v>
      </c>
      <c r="E20" s="13">
        <f t="shared" ref="E20:I20" si="9">SUM(E21:E24)</f>
        <v>4790.3999999999996</v>
      </c>
      <c r="F20" s="13">
        <f t="shared" si="9"/>
        <v>0</v>
      </c>
      <c r="G20" s="13">
        <f t="shared" si="9"/>
        <v>0</v>
      </c>
      <c r="H20" s="13">
        <f t="shared" si="9"/>
        <v>34682.800000000003</v>
      </c>
      <c r="I20" s="13">
        <f t="shared" si="9"/>
        <v>4790.3999999999996</v>
      </c>
      <c r="J20" s="62">
        <f t="shared" si="2"/>
        <v>13.812033630502727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34682.800000000003</v>
      </c>
      <c r="E21" s="103">
        <f>SUM('510:816'!E21)</f>
        <v>4790.3999999999996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34682.800000000003</v>
      </c>
      <c r="I21" s="15">
        <f t="shared" si="10"/>
        <v>4790.3999999999996</v>
      </c>
      <c r="J21" s="62">
        <f t="shared" si="2"/>
        <v>13.812033630502727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240.93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240.93</v>
      </c>
      <c r="I30" s="13">
        <f t="shared" si="13"/>
        <v>0</v>
      </c>
      <c r="J30" s="62">
        <f t="shared" si="2"/>
        <v>0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240.93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240.93</v>
      </c>
      <c r="I33" s="16">
        <f t="shared" si="14"/>
        <v>0</v>
      </c>
      <c r="J33" s="62">
        <f t="shared" si="2"/>
        <v>0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44580.86</v>
      </c>
      <c r="E44" s="13">
        <f t="shared" ref="E44:I44" si="21">E45+E56+E94+E113+E122+E154+E165</f>
        <v>1120</v>
      </c>
      <c r="F44" s="13">
        <f t="shared" si="21"/>
        <v>0</v>
      </c>
      <c r="G44" s="13">
        <f t="shared" si="21"/>
        <v>0</v>
      </c>
      <c r="H44" s="13">
        <f t="shared" si="21"/>
        <v>44580.86</v>
      </c>
      <c r="I44" s="13">
        <f t="shared" si="21"/>
        <v>1120</v>
      </c>
      <c r="J44" s="62">
        <f t="shared" ref="J44:J107" si="22">IF(H44&lt;&gt;0,IF(I44/H44&gt;=100,"&gt;&gt;100",I44/H44*100),"-")</f>
        <v>2.5122889060462268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44580.86</v>
      </c>
      <c r="E56" s="13">
        <f t="shared" ref="E56:I56" si="28">E57+E62+E70+E80+E81+E86</f>
        <v>1120</v>
      </c>
      <c r="F56" s="13">
        <f t="shared" si="28"/>
        <v>0</v>
      </c>
      <c r="G56" s="13">
        <f t="shared" si="28"/>
        <v>0</v>
      </c>
      <c r="H56" s="13">
        <f t="shared" si="28"/>
        <v>44580.86</v>
      </c>
      <c r="I56" s="13">
        <f t="shared" si="28"/>
        <v>1120</v>
      </c>
      <c r="J56" s="62">
        <f t="shared" si="22"/>
        <v>2.5122889060462268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40986</v>
      </c>
      <c r="E57" s="13">
        <f t="shared" si="29"/>
        <v>1120</v>
      </c>
      <c r="F57" s="13">
        <f t="shared" si="29"/>
        <v>0</v>
      </c>
      <c r="G57" s="13">
        <f t="shared" si="29"/>
        <v>0</v>
      </c>
      <c r="H57" s="13">
        <f t="shared" si="29"/>
        <v>40986</v>
      </c>
      <c r="I57" s="13">
        <f t="shared" si="29"/>
        <v>1120</v>
      </c>
      <c r="J57" s="62">
        <f t="shared" si="22"/>
        <v>2.7326404137998339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32366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32366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8620</v>
      </c>
      <c r="E60" s="103">
        <f>SUM('510:816'!E60)</f>
        <v>1120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8620</v>
      </c>
      <c r="I60" s="17">
        <f t="shared" si="30"/>
        <v>1120</v>
      </c>
      <c r="J60" s="62">
        <f t="shared" si="22"/>
        <v>12.993039443155451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3594.86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3594.86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3594.86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3594.86</v>
      </c>
      <c r="I64" s="17">
        <f t="shared" si="32"/>
        <v>0</v>
      </c>
      <c r="J64" s="62">
        <f t="shared" si="22"/>
        <v>0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="130" zoomScaleNormal="130" workbookViewId="0">
      <selection activeCell="E54" sqref="E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34682.800000000003</v>
      </c>
      <c r="E6" s="3">
        <f>+E7+E14+E19+E30+E35</f>
        <v>4790.3999999999996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34682.800000000003</v>
      </c>
      <c r="E19" s="4">
        <f>E20+E25</f>
        <v>4790.3999999999996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34682.800000000003</v>
      </c>
      <c r="E20" s="4">
        <f>SUM(E21:E24)</f>
        <v>4790.3999999999996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34682.800000000003</v>
      </c>
      <c r="E21" s="5">
        <v>4790.3999999999996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40986</v>
      </c>
      <c r="E44" s="4">
        <f>E45+E56+E94+E113+E122+E154+E165</f>
        <v>1120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40986</v>
      </c>
      <c r="E56" s="4">
        <f>E57+E62+E70+E80+E81+E86</f>
        <v>1120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40986</v>
      </c>
      <c r="E57" s="4">
        <f t="shared" si="3"/>
        <v>1120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32366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8620</v>
      </c>
      <c r="E60" s="7">
        <v>1120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6" zoomScale="130" zoomScaleNormal="130" workbookViewId="0">
      <selection activeCell="D65" sqref="D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240.93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240.93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240.93</v>
      </c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3594.86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3594.86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3594.86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3594.86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Darko Domjanić</cp:lastModifiedBy>
  <cp:lastPrinted>2025-12-18T09:39:09Z</cp:lastPrinted>
  <dcterms:created xsi:type="dcterms:W3CDTF">2025-08-09T19:28:20Z</dcterms:created>
  <dcterms:modified xsi:type="dcterms:W3CDTF">2026-02-06T11:58:41Z</dcterms:modified>
</cp:coreProperties>
</file>